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er\Desktop\2023\convention\"/>
    </mc:Choice>
  </mc:AlternateContent>
  <bookViews>
    <workbookView xWindow="0" yWindow="0" windowWidth="24000" windowHeight="8535"/>
  </bookViews>
  <sheets>
    <sheet name="LOT 1" sheetId="4" r:id="rId1"/>
    <sheet name="LOT 2" sheetId="5" r:id="rId2"/>
    <sheet name="LOT 3" sheetId="7" r:id="rId3"/>
    <sheet name="lot 4" sheetId="8" r:id="rId4"/>
    <sheet name="lot 5" sheetId="9" r:id="rId5"/>
    <sheet name="lot 6" sheetId="11" r:id="rId6"/>
    <sheet name="lot 7" sheetId="12" r:id="rId7"/>
    <sheet name="lot 8" sheetId="13" r:id="rId8"/>
    <sheet name="lot 9" sheetId="14" r:id="rId9"/>
    <sheet name="lot 10" sheetId="15" r:id="rId10"/>
    <sheet name="lot 11" sheetId="16" r:id="rId11"/>
    <sheet name="lot 12" sheetId="17" r:id="rId12"/>
  </sheets>
  <externalReferences>
    <externalReference r:id="rId13"/>
    <externalReference r:id="rId14"/>
  </externalReferences>
  <definedNames>
    <definedName name="_MMM">#REF!</definedName>
    <definedName name="A">[1]Drains!#REF!</definedName>
    <definedName name="b">[2]Drains!#REF!</definedName>
    <definedName name="BurCost">#REF!</definedName>
    <definedName name="Cardio">#REF!</definedName>
    <definedName name="DISCRIPTIF">#REF!</definedName>
    <definedName name="DM_endoscopie_new">[2]Drains!#REF!</definedName>
    <definedName name="ENDOCOOOP">#REF!</definedName>
    <definedName name="Endoscopie_new">[2]Drains!#REF!</definedName>
    <definedName name="Excel_BuiltIn__FilterDatabase_1">#REF!</definedName>
    <definedName name="Excel_BuiltIn__FilterDatabase_2">#REF!</definedName>
    <definedName name="Excel_BuiltIn__FilterDatabase_3">#REF!</definedName>
    <definedName name="Excel_BuiltIn_Print_Titles_1">#REF!</definedName>
    <definedName name="Excel_BuiltIn_Print_Titles_1_1">#REF!</definedName>
    <definedName name="Excel_BuiltIn_Print_Titles_2">#REF!</definedName>
    <definedName name="Filtres">[2]Drains!#REF!</definedName>
    <definedName name="ljbckqecheqckbq">#REF!</definedName>
    <definedName name="new_endo">#REF!</definedName>
  </definedNames>
  <calcPr calcId="152511"/>
</workbook>
</file>

<file path=xl/calcChain.xml><?xml version="1.0" encoding="utf-8"?>
<calcChain xmlns="http://schemas.openxmlformats.org/spreadsheetml/2006/main">
  <c r="F10" i="17" l="1"/>
  <c r="F11" i="17" s="1"/>
  <c r="F10" i="16"/>
  <c r="F11" i="16" s="1"/>
  <c r="F10" i="15"/>
  <c r="F11" i="15" s="1"/>
  <c r="F10" i="14"/>
  <c r="F12" i="14" s="1"/>
  <c r="F10" i="13"/>
  <c r="F12" i="13" s="1"/>
  <c r="F10" i="12"/>
  <c r="F11" i="12" s="1"/>
  <c r="F10" i="11"/>
  <c r="F11" i="11" s="1"/>
  <c r="F10" i="9"/>
  <c r="F11" i="9" s="1"/>
  <c r="F10" i="8"/>
  <c r="F11" i="8" s="1"/>
  <c r="F10" i="7"/>
  <c r="F11" i="7" s="1"/>
  <c r="F10" i="5"/>
  <c r="F11" i="5" s="1"/>
  <c r="F10" i="4"/>
  <c r="F11" i="4" s="1"/>
  <c r="F12" i="17" l="1"/>
  <c r="F13" i="17" s="1"/>
  <c r="F12" i="16"/>
  <c r="F13" i="16" s="1"/>
  <c r="F12" i="15"/>
  <c r="F13" i="15" s="1"/>
  <c r="F13" i="14"/>
  <c r="F14" i="14" s="1"/>
  <c r="F13" i="13"/>
  <c r="F14" i="13" s="1"/>
  <c r="F12" i="12"/>
  <c r="F13" i="12" s="1"/>
  <c r="F12" i="11"/>
  <c r="F13" i="11" s="1"/>
  <c r="F12" i="9"/>
  <c r="F13" i="9" s="1"/>
  <c r="F12" i="8"/>
  <c r="F13" i="8" s="1"/>
  <c r="F12" i="7"/>
  <c r="F13" i="7" s="1"/>
  <c r="F12" i="5"/>
  <c r="F13" i="5" s="1"/>
  <c r="F12" i="4"/>
  <c r="F13" i="4" s="1"/>
</calcChain>
</file>

<file path=xl/sharedStrings.xml><?xml version="1.0" encoding="utf-8"?>
<sst xmlns="http://schemas.openxmlformats.org/spreadsheetml/2006/main" count="186" uniqueCount="41">
  <si>
    <t xml:space="preserve">Lots </t>
  </si>
  <si>
    <t>Unité</t>
  </si>
  <si>
    <t>QUANTITE</t>
  </si>
  <si>
    <t>Prix estimatif HT (Dh)</t>
  </si>
  <si>
    <t>Prix total HT (Dh)</t>
  </si>
  <si>
    <t>Article 1</t>
  </si>
  <si>
    <t>Article 2</t>
  </si>
  <si>
    <t>Article unique</t>
  </si>
  <si>
    <t>TOTAL HT</t>
  </si>
  <si>
    <t>TVA 20%</t>
  </si>
  <si>
    <t>DESIGNATION</t>
  </si>
  <si>
    <t>Estimation de l'administration de l'appel  à la concurrence N° 03/2023</t>
  </si>
  <si>
    <t>LOT N°01: Valves cardiaques AORTIQUE mécaniques TYPE 1</t>
  </si>
  <si>
    <t>LOT N°02: Valves cardiaques AORTIQUE mécaniques TYPE II</t>
  </si>
  <si>
    <t>LOT N°03: Valves cardiaques MITRALE  mécaniques TYPE I</t>
  </si>
  <si>
    <t>LOT N°04: Valves cardiaques MITRALE  mécaniques TYPE II</t>
  </si>
  <si>
    <t>LOT N°05: Valves cardiaques BIOLOGIQUES AORTIQUES à trois cusps</t>
  </si>
  <si>
    <r>
      <rPr>
        <b/>
        <sz val="12"/>
        <color theme="1"/>
        <rFont val="Calibri"/>
        <family val="2"/>
        <scheme val="minor"/>
      </rPr>
      <t>Valves cardiaques BIOLOGIQUES AORTIQUES</t>
    </r>
    <r>
      <rPr>
        <sz val="12"/>
        <color theme="1"/>
        <rFont val="Calibri"/>
        <family val="2"/>
        <scheme val="minor"/>
      </rPr>
      <t xml:space="preserve"> à trois cusps en péricarde bovin traité avec stent en alliage de titanium, de dernière génération avec approbation FDA  pour implantation supra annulaire pour remplacement de la valve aortique, et comprenant un jeu de valves N° 19 mm, 21, 23, et 25 mm ,Le fournisseur doit mettre à notre disposition sous la forme d'un pret un porte valve ainsi qu'un jeu de calibreurs aortiques pour implantation supra annulaire.                                                                                                                                                                        </t>
    </r>
  </si>
  <si>
    <t>LOT N°06: Valves cardiaques BIOLOGIQUES AORTIQUES sans suture</t>
  </si>
  <si>
    <t>Valve cardiaque  biologique aortique sans suture stérile avec dispositif de pose (système de compression de la valve + système d'inflation) M, L et XL au choix.</t>
  </si>
  <si>
    <t xml:space="preserve">LOT N°07: Valve cardiaque montée sur un tube prothétique </t>
  </si>
  <si>
    <t xml:space="preserve">LOT N°08: Prothèses vasculaires en DRAGON CCV </t>
  </si>
  <si>
    <r>
      <rPr>
        <b/>
        <sz val="12"/>
        <color theme="1"/>
        <rFont val="Calibri"/>
        <family val="2"/>
        <scheme val="minor"/>
      </rPr>
      <t>TUBES AORTIQUES DROITS NON VALVES EN DACRON</t>
    </r>
    <r>
      <rPr>
        <sz val="12"/>
        <color theme="1"/>
        <rFont val="Calibri"/>
        <family val="2"/>
        <scheme val="minor"/>
      </rPr>
      <t xml:space="preserve"> de dernière génération avec approbation FDA d'une longueur minimale de 30 cm  concus pour remplacement complet de l'aorte ascendante et de la crosse aortique , comprenant un jeu complet  de taille  N° 22 mm,24, 26,28,30,32, et 34 mm. Livrés avec des calibreurs .                                                                                                                                             </t>
    </r>
  </si>
  <si>
    <t>PROTHESE VASCULAIRE DROITE EN DACRON N°8 mm x 50 cm</t>
  </si>
  <si>
    <t xml:space="preserve">LOT N°09: Prothèses vasculaires en PTFE CCV </t>
  </si>
  <si>
    <t>PROTHESE VASCULAIRE DROITE / TUBE  EN PTFE  N° 4 mm x 10 cm</t>
  </si>
  <si>
    <t>PATCH DE FEUTRE EN TEFLON (PTFE STERILE) POUR RENFORCEMENT DES SUTURES 10 X 10 cm / épaisseur au moins 1,60 mm</t>
  </si>
  <si>
    <t>LOT N°10: Anneaux valvulaires cardiaques</t>
  </si>
  <si>
    <r>
      <rPr>
        <b/>
        <sz val="12"/>
        <color theme="1"/>
        <rFont val="Calibri"/>
        <family val="2"/>
        <scheme val="minor"/>
      </rPr>
      <t>ANNEAUX SEMI RIGIDES OUVERTS POUR RECONSTRUCTION VALVAIRE TRICUSPIDE</t>
    </r>
    <r>
      <rPr>
        <sz val="12"/>
        <color theme="1"/>
        <rFont val="Calibri"/>
        <family val="2"/>
        <scheme val="minor"/>
      </rPr>
      <t xml:space="preserve">, non déformables et recouverts de Dacron velour et ayant une CONFIGURATION TRIDIMENSIONNELLE AVEC DISCONTINUITE AU NIVEAU DE LA ZONE DU TISSU DE CONDUCTION. L'anneau doit être de dernière génération  avec approbation FDA et  comprenant les tailles  N° 28, 30, 32 et 34 mm.                                                              </t>
    </r>
  </si>
  <si>
    <t>LOT N°11: Circuits de circulation extracorporelle (CEC)  pour adultes</t>
  </si>
  <si>
    <t>PACK</t>
  </si>
  <si>
    <t xml:space="preserve">LOT N°12: Circuits de circulation extracorporelle (CEC)  pédiatriques </t>
  </si>
  <si>
    <r>
      <rPr>
        <b/>
        <sz val="12"/>
        <rFont val="Calibri"/>
        <family val="2"/>
        <scheme val="minor"/>
      </rPr>
      <t>Pack CEC stérile pour Circulation extracorporelle pour des interventions de chirurgie cardiovasculaire</t>
    </r>
    <r>
      <rPr>
        <b/>
        <u/>
        <sz val="12"/>
        <rFont val="Calibri"/>
        <family val="2"/>
        <scheme val="minor"/>
      </rPr>
      <t xml:space="preserve"> pédiatrique </t>
    </r>
    <r>
      <rPr>
        <sz val="12"/>
        <rFont val="Calibri"/>
        <family val="2"/>
        <scheme val="minor"/>
      </rPr>
      <t>doté d'un oxygénateur à faible priming adapté à chaque catégorie de poids à débullage rapide et facile avec durée maximale de fonctionnement &gt; 8h. *Echangeur thermique en acier inoxydable. * Réservoir avec filtre du drainage veineux et filtre séparé des aspirations cardiaques. *Filtre artériel intégré avec porosité.*Kit de cardioplégie au sang avec serpentin en acier inoxydable avec sorties et connexions adaptées et faciles depuis l'oxygénateur. Pique de cardioplégie par la racine aortique avec hémofiltre pédiatrique, Détecteur de niveau</t>
    </r>
  </si>
  <si>
    <t>« Achats de Dispositifs médicaux de Chirurgie Cardio-Vasculaire  destinés à la pharmacie centrale relevant du Centre Hospitalo-Universitaire Mohammed VI-Oujda ». Réparti En  12 Lots.</t>
  </si>
  <si>
    <t xml:space="preserve"> Valve cardiaque AORTIQUE MECANIQUE , type 1, en carbone pyrolytique de dernière génération  avec approbation FDA, stérile  à double ailette incurvée et une colerette de suture très réduite,  pour remplacement de la valve aortique par implantation intra et supra annulaire,   et comprenant les tailles  N° 17 mm, 19, 21, 23 et 25 mm au choix + Jeu de mesureurs restérilisables en dépôt   </t>
  </si>
  <si>
    <t xml:space="preserve">Valve cardiaque AORTIQUE MECANIQUE , type 2, en carbone pyrolytique de dernière génération  avec approbation FDA, stérile  à double ailette  et une colerette de suture très réduite,  pour remplacement de la valve aortique par implantation intra et supra annulaire,   et comprenant les tailles  N° 17 mm, 19, 21, 23 et 25 mm au choix + Jeu de mesureurs restérilisables en dépôt       </t>
  </si>
  <si>
    <t xml:space="preserve">Valve cardiaque MITRALE MECANIQUE type 1,  en carbone pyrolytique de dernière génération  avec approbation FDA, stérile,  à double ailette incurvée pour remplacement de la valve mitrale,  et  comprenant les tailles n° 27 mm, 29, 31, et 33 mm.                                                                                                                                                                                                                             </t>
  </si>
  <si>
    <t xml:space="preserve">Valve cardiaque MITRALE MECANIQUE type 2,  en carbone pyrolytique de dernière génération  avec approbation FDA, stérile,  à double ailette  pour remplacement de la valve mitrale,  et  comprenant les tailles n° 27 mm, 29, 31, et 33 mm.                                                                                                                                                                                                                             </t>
  </si>
  <si>
    <t xml:space="preserve">TOTAL TTC </t>
  </si>
  <si>
    <t xml:space="preserve">Valve cardiaque montée sur un tube prothétique /  Tube AORTIQUE EN DACRON VALVES PAR UNE PROTHESE MECANIQUE AORTIQUE à double ailette; de dernière génération avec approbation FDA  concus pour remplacement complet de la racine aortique et de l'aorte ascendante ,assemblage d’une valve mécanique à double ailette et d’un conduit vasculaire. L’orifice de la valve est en carbone pyrolitique à 100%, les ailettes de la valve sont composées de carbone pyrolitique appliqué sur un substrat de graphite imprégné de tungstène pour assurer la radio-opacité et la collerette de suture est composée de titane et de polyester. Le conduit vasculaire est composé de polyester tissé double velours imprégné de collagène d’origine bovine,  et comprenant un jeu de tailles  N° 21 mm,23, 25 et 27 mm. Chaque tube doit etre livré avec un thermocauthère.                 </t>
  </si>
  <si>
    <t xml:space="preserve">PACK COMPLET STERILE POUR CIRCULATION EXTRA CORPORELLE UTILISE POUR DES INTERVENTION DE CHIRURGIE CARDIOVASCULAIRE POUR ADULTES  (&gt;50 KG, jusqu'à 8 l/min de débit) ,muni d'un reservoir de cardiotomies, un oxygénateur à membrane avec filtre artériel intégré et un circuit en PVC complet dont un shunt artério-veineux 1/2 X 3/8 et 3 lignes d'aspirations 1/4. Ce pack comprend également un circuit de cardioplégie au sang avec serpentin métallique. Le segment de lignes déstiné aux galets doit etre en silicone. Dans le pack seront inculs une poche pour récupération du sang (1000ml) , un raccord en ''Y'' 1/2x3/8x3/8, un raccord simple 1/2x1/2 et un raccord 1/4x1/4x1/4 avec luer lock + PLAQUE PORTE LIGNES POUR 5 LIGNES. Ce pack doit etre livré avec un support sur la console de CEC pour le reservoir. Le schéma du circuit doit etre concu en collaboration avec le chirurgien et le technicien perfusionniste.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</si>
</sst>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 _€_-;\-* #,##0\ _€_-;_-* &quot;-&quot;??\ _€_-;_-@_-"/>
    <numFmt numFmtId="165" formatCode="0.000_)"/>
    <numFmt numFmtId="166" formatCode="_(&quot;$&quot;* #,##0.00_);_(&quot;$&quot;* \(#,##0.00\);_(&quot;$&quot;* &quot;-&quot;??_);_(@_)"/>
    <numFmt numFmtId="167" formatCode="_-* #,##0.00\ [$€]_-;\-* #,##0.00\ [$€]_-;_-* &quot;-&quot;??\ [$€]_-;_-@_-"/>
    <numFmt numFmtId="168" formatCode="_-* #,##0.00\ _F_-;\-* #,##0.00\ _F_-;_-* &quot;-&quot;??\ _F_-;_-@_-"/>
    <numFmt numFmtId="169" formatCode="&quot; &quot;#,##0.00&quot;   &quot;;&quot;-&quot;#,##0.00&quot;   &quot;;&quot; -&quot;00&quot;   &quot;;&quot; &quot;@&quot; &quot;"/>
    <numFmt numFmtId="170" formatCode="_-* #,##0.00_-;\-* #,##0.00_-;_-* &quot;-&quot;??_-;_-@_-"/>
    <numFmt numFmtId="171" formatCode="&quot; &quot;* #,##0&quot;   &quot;;&quot;-&quot;* #,##0&quot;   &quot;;&quot; &quot;* &quot;-&quot;??&quot;   &quot;"/>
    <numFmt numFmtId="172" formatCode="0.00_)"/>
    <numFmt numFmtId="173" formatCode="0.000000"/>
  </numFmts>
  <fonts count="24">
    <font>
      <sz val="11"/>
      <color theme="1"/>
      <name val="Calibri"/>
      <family val="2"/>
      <scheme val="minor"/>
    </font>
    <font>
      <sz val="11"/>
      <color theme="1"/>
      <name val="Calibri"/>
      <family val="2"/>
      <scheme val="minor"/>
    </font>
    <font>
      <sz val="12"/>
      <color theme="1"/>
      <name val="Calibri"/>
      <family val="2"/>
      <scheme val="minor"/>
    </font>
    <font>
      <sz val="11"/>
      <color rgb="FF000000"/>
      <name val="Calibri"/>
      <family val="2"/>
      <charset val="204"/>
    </font>
    <font>
      <sz val="11"/>
      <name val="Times"/>
      <family val="1"/>
    </font>
    <font>
      <sz val="11"/>
      <color indexed="8"/>
      <name val="Calibri"/>
      <family val="2"/>
    </font>
    <font>
      <sz val="10"/>
      <name val="Arial"/>
      <family val="2"/>
    </font>
    <font>
      <sz val="10"/>
      <color theme="1"/>
      <name val="Arial"/>
      <family val="2"/>
    </font>
    <font>
      <sz val="11"/>
      <color rgb="FF000000"/>
      <name val="Calibri"/>
      <family val="2"/>
    </font>
    <font>
      <b/>
      <i/>
      <sz val="16"/>
      <name val="Helv"/>
    </font>
    <font>
      <sz val="10"/>
      <color rgb="FF000000"/>
      <name val="Arial"/>
      <family val="2"/>
    </font>
    <font>
      <sz val="10"/>
      <color rgb="FF000000"/>
      <name val="Arial Tur"/>
    </font>
    <font>
      <sz val="10"/>
      <name val="MS Sans Serif"/>
      <family val="2"/>
    </font>
    <font>
      <sz val="10"/>
      <name val="Helv"/>
    </font>
    <font>
      <b/>
      <sz val="18"/>
      <color indexed="62"/>
      <name val="Cambria"/>
      <family val="2"/>
    </font>
    <font>
      <b/>
      <sz val="16"/>
      <color theme="1"/>
      <name val="Cambria"/>
      <family val="1"/>
      <scheme val="major"/>
    </font>
    <font>
      <b/>
      <sz val="14"/>
      <color theme="1"/>
      <name val="Cambria"/>
      <family val="1"/>
      <scheme val="major"/>
    </font>
    <font>
      <sz val="12"/>
      <color theme="1"/>
      <name val="Cambria"/>
      <family val="1"/>
      <scheme val="major"/>
    </font>
    <font>
      <b/>
      <sz val="12"/>
      <name val="Cambria"/>
      <family val="1"/>
      <scheme val="major"/>
    </font>
    <font>
      <b/>
      <sz val="12"/>
      <name val="Calibri"/>
      <family val="2"/>
      <scheme val="minor"/>
    </font>
    <font>
      <b/>
      <sz val="12"/>
      <color theme="1"/>
      <name val="Calibri"/>
      <family val="2"/>
      <scheme val="minor"/>
    </font>
    <font>
      <sz val="14"/>
      <color theme="1"/>
      <name val="Calibri"/>
      <family val="2"/>
      <scheme val="minor"/>
    </font>
    <font>
      <sz val="12"/>
      <name val="Calibri"/>
      <family val="2"/>
      <scheme val="minor"/>
    </font>
    <font>
      <b/>
      <u/>
      <sz val="12"/>
      <name val="Calibri"/>
      <family val="2"/>
      <scheme val="minor"/>
    </font>
  </fonts>
  <fills count="6">
    <fill>
      <patternFill patternType="none"/>
    </fill>
    <fill>
      <patternFill patternType="gray125"/>
    </fill>
    <fill>
      <patternFill patternType="solid">
        <fgColor theme="6"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0"/>
        <bgColor indexed="64"/>
      </patternFill>
    </fill>
  </fills>
  <borders count="16">
    <border>
      <left/>
      <right/>
      <top/>
      <bottom/>
      <diagonal/>
    </border>
    <border>
      <left style="thin">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s>
  <cellStyleXfs count="99">
    <xf numFmtId="0" fontId="0" fillId="0" borderId="0"/>
    <xf numFmtId="43" fontId="1" fillId="0" borderId="0" applyFont="0" applyFill="0" applyBorder="0" applyAlignment="0" applyProtection="0"/>
    <xf numFmtId="0" fontId="3" fillId="0" borderId="0"/>
    <xf numFmtId="165" fontId="4" fillId="0" borderId="0"/>
    <xf numFmtId="165" fontId="4" fillId="0" borderId="0"/>
    <xf numFmtId="165" fontId="4" fillId="0" borderId="0"/>
    <xf numFmtId="165" fontId="4" fillId="0" borderId="0"/>
    <xf numFmtId="165" fontId="4" fillId="0" borderId="0"/>
    <xf numFmtId="165" fontId="4" fillId="0" borderId="0"/>
    <xf numFmtId="165" fontId="4" fillId="0" borderId="0"/>
    <xf numFmtId="165" fontId="4" fillId="0" borderId="0"/>
    <xf numFmtId="43" fontId="1" fillId="0" borderId="0" applyFont="0" applyFill="0" applyBorder="0" applyAlignment="0" applyProtection="0"/>
    <xf numFmtId="166" fontId="1" fillId="0" borderId="0" applyFont="0" applyFill="0" applyBorder="0" applyAlignment="0" applyProtection="0"/>
    <xf numFmtId="166" fontId="5"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0" fontId="6" fillId="0" borderId="0"/>
    <xf numFmtId="43" fontId="6"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164" fontId="1"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43" fontId="5" fillId="0" borderId="0" applyFont="0" applyFill="0" applyBorder="0" applyAlignment="0" applyProtection="0"/>
    <xf numFmtId="169" fontId="8" fillId="0" borderId="0" applyFont="0" applyFill="0" applyBorder="0" applyAlignment="0" applyProtection="0"/>
    <xf numFmtId="170" fontId="8"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8" fontId="6" fillId="0" borderId="0" applyFont="0" applyFill="0" applyBorder="0" applyAlignment="0" applyProtection="0"/>
    <xf numFmtId="171" fontId="1" fillId="0" borderId="0" applyFont="0" applyFill="0" applyBorder="0" applyAlignment="0" applyProtection="0"/>
    <xf numFmtId="164" fontId="6" fillId="0" borderId="0" applyFont="0" applyFill="0" applyBorder="0" applyAlignment="0" applyProtection="0"/>
    <xf numFmtId="171" fontId="1" fillId="0" borderId="0" applyFont="0" applyFill="0" applyBorder="0" applyAlignment="0" applyProtection="0"/>
    <xf numFmtId="164" fontId="6" fillId="0" borderId="0" applyFont="0" applyFill="0" applyBorder="0" applyAlignment="0" applyProtection="0"/>
    <xf numFmtId="172" fontId="9" fillId="0" borderId="0"/>
    <xf numFmtId="0" fontId="6" fillId="0" borderId="0"/>
    <xf numFmtId="0" fontId="10" fillId="0" borderId="0" applyNumberFormat="0" applyBorder="0" applyProtection="0"/>
    <xf numFmtId="0" fontId="6" fillId="0" borderId="0"/>
    <xf numFmtId="0" fontId="6" fillId="0" borderId="0"/>
    <xf numFmtId="0" fontId="6" fillId="0" borderId="0"/>
    <xf numFmtId="0" fontId="6" fillId="0" borderId="0"/>
    <xf numFmtId="0" fontId="6" fillId="0" borderId="0"/>
    <xf numFmtId="0" fontId="7" fillId="0" borderId="0"/>
    <xf numFmtId="0" fontId="5" fillId="0" borderId="0" applyNumberFormat="0" applyFill="0" applyBorder="0" applyProtection="0"/>
    <xf numFmtId="0" fontId="6" fillId="0" borderId="0"/>
    <xf numFmtId="0" fontId="6" fillId="0" borderId="0"/>
    <xf numFmtId="0" fontId="8" fillId="0" borderId="0"/>
    <xf numFmtId="0" fontId="6" fillId="0" borderId="0"/>
    <xf numFmtId="0" fontId="11" fillId="0" borderId="0" applyNumberFormat="0" applyBorder="0" applyProtection="0"/>
    <xf numFmtId="0" fontId="6" fillId="0" borderId="0"/>
    <xf numFmtId="0" fontId="8" fillId="0" borderId="0"/>
    <xf numFmtId="0" fontId="10" fillId="0" borderId="0" applyNumberFormat="0" applyBorder="0" applyProtection="0"/>
    <xf numFmtId="0" fontId="6" fillId="0" borderId="0"/>
    <xf numFmtId="0" fontId="6" fillId="0" borderId="0"/>
    <xf numFmtId="0" fontId="12" fillId="0" borderId="0"/>
    <xf numFmtId="0" fontId="12" fillId="0" borderId="0"/>
    <xf numFmtId="0" fontId="6" fillId="0" borderId="0"/>
    <xf numFmtId="0" fontId="6" fillId="0" borderId="0"/>
    <xf numFmtId="0" fontId="12" fillId="0" borderId="0"/>
    <xf numFmtId="0" fontId="12" fillId="0" borderId="0"/>
    <xf numFmtId="0" fontId="12" fillId="0" borderId="0"/>
    <xf numFmtId="0" fontId="2" fillId="0" borderId="0"/>
    <xf numFmtId="0" fontId="6" fillId="0" borderId="0"/>
    <xf numFmtId="0" fontId="2" fillId="0" borderId="0"/>
    <xf numFmtId="0" fontId="12" fillId="0" borderId="0"/>
    <xf numFmtId="0" fontId="12" fillId="0" borderId="0"/>
    <xf numFmtId="0" fontId="6" fillId="0" borderId="0"/>
    <xf numFmtId="0" fontId="6"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12" fillId="0" borderId="0" applyFont="0" applyFill="0" applyBorder="0" applyAlignment="0" applyProtection="0"/>
    <xf numFmtId="9" fontId="8" fillId="0" borderId="0" applyFont="0" applyFill="0" applyBorder="0" applyAlignment="0" applyProtection="0"/>
    <xf numFmtId="0" fontId="13" fillId="0" borderId="0"/>
    <xf numFmtId="0" fontId="6" fillId="0" borderId="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cellStyleXfs>
  <cellXfs count="38">
    <xf numFmtId="0" fontId="0" fillId="0" borderId="0" xfId="0"/>
    <xf numFmtId="43" fontId="17" fillId="0" borderId="2" xfId="1" applyNumberFormat="1" applyFont="1" applyFill="1" applyBorder="1" applyAlignment="1">
      <alignment vertical="center"/>
    </xf>
    <xf numFmtId="0" fontId="18" fillId="3" borderId="1" xfId="0" applyFont="1" applyFill="1" applyBorder="1" applyAlignment="1">
      <alignment horizontal="center" vertical="center"/>
    </xf>
    <xf numFmtId="173" fontId="17" fillId="0" borderId="2" xfId="1" applyNumberFormat="1" applyFont="1" applyFill="1" applyBorder="1" applyAlignment="1">
      <alignment horizontal="right" vertical="center"/>
    </xf>
    <xf numFmtId="43" fontId="18" fillId="2" borderId="2" xfId="0" applyNumberFormat="1" applyFont="1" applyFill="1" applyBorder="1" applyAlignment="1">
      <alignment vertical="center"/>
    </xf>
    <xf numFmtId="0" fontId="18" fillId="3"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8" fillId="3" borderId="1" xfId="0" applyNumberFormat="1" applyFont="1" applyFill="1" applyBorder="1" applyAlignment="1">
      <alignment horizontal="center" vertical="center"/>
    </xf>
    <xf numFmtId="0" fontId="17" fillId="0" borderId="2" xfId="1" applyNumberFormat="1" applyFont="1" applyFill="1" applyBorder="1" applyAlignment="1">
      <alignment horizontal="center" vertical="center"/>
    </xf>
    <xf numFmtId="0" fontId="17" fillId="0" borderId="2" xfId="0" applyFont="1" applyFill="1" applyBorder="1" applyAlignment="1">
      <alignment horizontal="left" vertical="center" wrapText="1"/>
    </xf>
    <xf numFmtId="0" fontId="15" fillId="0" borderId="0" xfId="0" applyFont="1" applyAlignment="1">
      <alignment horizontal="center"/>
    </xf>
    <xf numFmtId="0" fontId="18" fillId="4" borderId="4" xfId="0" applyFont="1" applyFill="1" applyBorder="1" applyAlignment="1">
      <alignment horizontal="left" vertical="center"/>
    </xf>
    <xf numFmtId="0" fontId="18" fillId="4" borderId="5" xfId="0" applyFont="1" applyFill="1" applyBorder="1" applyAlignment="1">
      <alignment horizontal="left" vertical="center"/>
    </xf>
    <xf numFmtId="0" fontId="18" fillId="4" borderId="3" xfId="0" applyFont="1" applyFill="1" applyBorder="1" applyAlignment="1">
      <alignment horizontal="left" vertical="center"/>
    </xf>
    <xf numFmtId="0" fontId="18" fillId="2" borderId="4" xfId="0" applyFont="1" applyFill="1" applyBorder="1" applyAlignment="1">
      <alignment horizontal="center" vertical="center"/>
    </xf>
    <xf numFmtId="0" fontId="18" fillId="2" borderId="5" xfId="0" applyFont="1" applyFill="1" applyBorder="1" applyAlignment="1">
      <alignment horizontal="center" vertical="center"/>
    </xf>
    <xf numFmtId="0" fontId="15" fillId="0" borderId="0" xfId="0" applyFont="1" applyAlignment="1"/>
    <xf numFmtId="0" fontId="16" fillId="0" borderId="0" xfId="0" applyFont="1" applyBorder="1" applyAlignment="1">
      <alignment vertical="center" wrapText="1"/>
    </xf>
    <xf numFmtId="0" fontId="2" fillId="5" borderId="9" xfId="0" applyFont="1" applyFill="1" applyBorder="1" applyAlignment="1">
      <alignment horizontal="left" vertical="center" wrapText="1"/>
    </xf>
    <xf numFmtId="0" fontId="21" fillId="5" borderId="9" xfId="0" applyFont="1" applyFill="1" applyBorder="1" applyAlignment="1">
      <alignment horizontal="center" vertical="center" wrapText="1"/>
    </xf>
    <xf numFmtId="0" fontId="21" fillId="0" borderId="9" xfId="0" applyFont="1" applyFill="1" applyBorder="1" applyAlignment="1">
      <alignment horizontal="center" vertical="center"/>
    </xf>
    <xf numFmtId="0" fontId="21" fillId="0" borderId="10" xfId="0" applyFont="1" applyFill="1" applyBorder="1" applyAlignment="1">
      <alignment horizontal="center" vertical="center"/>
    </xf>
    <xf numFmtId="0" fontId="2" fillId="5" borderId="12" xfId="0" applyFont="1" applyFill="1" applyBorder="1" applyAlignment="1">
      <alignment horizontal="left" vertical="center" wrapText="1"/>
    </xf>
    <xf numFmtId="0" fontId="20" fillId="0" borderId="2" xfId="0" applyFont="1" applyFill="1" applyBorder="1" applyAlignment="1">
      <alignment horizontal="center" vertical="center" wrapText="1"/>
    </xf>
    <xf numFmtId="0" fontId="2" fillId="5" borderId="13" xfId="0" applyFont="1" applyFill="1" applyBorder="1" applyAlignment="1">
      <alignment horizontal="left" vertical="center" wrapText="1"/>
    </xf>
    <xf numFmtId="0" fontId="21" fillId="0" borderId="13" xfId="0" applyFont="1" applyFill="1" applyBorder="1" applyAlignment="1">
      <alignment horizontal="center" vertical="center"/>
    </xf>
    <xf numFmtId="0" fontId="2" fillId="5" borderId="14" xfId="0" applyFont="1" applyFill="1" applyBorder="1" applyAlignment="1">
      <alignment vertical="center" wrapText="1"/>
    </xf>
    <xf numFmtId="0" fontId="21" fillId="0" borderId="14" xfId="0" applyFont="1" applyFill="1" applyBorder="1" applyAlignment="1">
      <alignment horizontal="center" vertical="center"/>
    </xf>
    <xf numFmtId="0" fontId="21" fillId="0" borderId="12" xfId="0" applyFont="1" applyFill="1" applyBorder="1" applyAlignment="1">
      <alignment horizontal="center" vertical="center"/>
    </xf>
    <xf numFmtId="0" fontId="21" fillId="5" borderId="8" xfId="0" applyFont="1" applyFill="1" applyBorder="1" applyAlignment="1">
      <alignment horizontal="center" vertical="center" wrapText="1"/>
    </xf>
    <xf numFmtId="0" fontId="22" fillId="5" borderId="11" xfId="0" applyFont="1" applyFill="1" applyBorder="1" applyAlignment="1">
      <alignment horizontal="left" vertical="center" wrapText="1"/>
    </xf>
    <xf numFmtId="0" fontId="16" fillId="0" borderId="15" xfId="0" applyFont="1" applyBorder="1" applyAlignment="1">
      <alignment horizontal="center" vertical="center" wrapText="1"/>
    </xf>
    <xf numFmtId="0" fontId="16" fillId="0" borderId="0" xfId="0" applyFont="1" applyBorder="1" applyAlignment="1">
      <alignment horizontal="center" vertical="center" wrapText="1"/>
    </xf>
    <xf numFmtId="173" fontId="18" fillId="3" borderId="1" xfId="1" applyNumberFormat="1" applyFont="1" applyFill="1" applyBorder="1" applyAlignment="1">
      <alignment horizontal="center" vertical="center" wrapText="1"/>
    </xf>
    <xf numFmtId="0" fontId="18" fillId="0" borderId="2" xfId="0"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6" xfId="0" applyFont="1" applyBorder="1" applyAlignment="1">
      <alignment horizontal="center" vertical="center" wrapText="1"/>
    </xf>
    <xf numFmtId="173" fontId="17" fillId="0" borderId="5" xfId="1" applyNumberFormat="1" applyFont="1" applyFill="1" applyBorder="1" applyAlignment="1">
      <alignment horizontal="right" vertical="center"/>
    </xf>
  </cellXfs>
  <cellStyles count="99">
    <cellStyle name="Comma  - Style1" xfId="3"/>
    <cellStyle name="Comma  - Style2" xfId="4"/>
    <cellStyle name="Comma  - Style3" xfId="5"/>
    <cellStyle name="Comma  - Style4" xfId="6"/>
    <cellStyle name="Comma  - Style5" xfId="7"/>
    <cellStyle name="Comma  - Style6" xfId="8"/>
    <cellStyle name="Comma  - Style7" xfId="9"/>
    <cellStyle name="Comma  - Style8" xfId="10"/>
    <cellStyle name="Comma 2" xfId="11"/>
    <cellStyle name="Currency 2" xfId="12"/>
    <cellStyle name="Currency 2 2" xfId="13"/>
    <cellStyle name="Euro" xfId="14"/>
    <cellStyle name="Euro 2" xfId="15"/>
    <cellStyle name="Excel Built-in Normal" xfId="16"/>
    <cellStyle name="Milliers" xfId="1" builtinId="3"/>
    <cellStyle name="Milliers 10" xfId="17"/>
    <cellStyle name="Milliers 11" xfId="18"/>
    <cellStyle name="Milliers 12" xfId="19"/>
    <cellStyle name="Milliers 13" xfId="20"/>
    <cellStyle name="Milliers 14" xfId="21"/>
    <cellStyle name="Milliers 14 2" xfId="22"/>
    <cellStyle name="Milliers 15" xfId="23"/>
    <cellStyle name="Milliers 17" xfId="24"/>
    <cellStyle name="Milliers 18" xfId="25"/>
    <cellStyle name="Milliers 2" xfId="26"/>
    <cellStyle name="Milliers 2 2" xfId="27"/>
    <cellStyle name="Milliers 2 2 3" xfId="28"/>
    <cellStyle name="Milliers 2 3" xfId="29"/>
    <cellStyle name="Milliers 2 4" xfId="30"/>
    <cellStyle name="Milliers 3" xfId="31"/>
    <cellStyle name="Milliers 3 2" xfId="32"/>
    <cellStyle name="Milliers 3 3" xfId="33"/>
    <cellStyle name="Milliers 4" xfId="34"/>
    <cellStyle name="Milliers 4 2" xfId="35"/>
    <cellStyle name="Milliers 5" xfId="36"/>
    <cellStyle name="Milliers 5 2" xfId="37"/>
    <cellStyle name="Milliers 5 3" xfId="38"/>
    <cellStyle name="Milliers 6" xfId="39"/>
    <cellStyle name="Milliers 6 2" xfId="40"/>
    <cellStyle name="Milliers 7" xfId="41"/>
    <cellStyle name="Milliers 7 2" xfId="42"/>
    <cellStyle name="Milliers 8" xfId="43"/>
    <cellStyle name="Milliers 9" xfId="44"/>
    <cellStyle name="Monétaire 2" xfId="45"/>
    <cellStyle name="Monétaire 2 2" xfId="46"/>
    <cellStyle name="Monétaire 3" xfId="47"/>
    <cellStyle name="Monétaire 3 2" xfId="48"/>
    <cellStyle name="Normal" xfId="0" builtinId="0"/>
    <cellStyle name="Normal - Style1" xfId="49"/>
    <cellStyle name="Normal 10" xfId="50"/>
    <cellStyle name="Normal 10 2" xfId="51"/>
    <cellStyle name="Normal 11" xfId="52"/>
    <cellStyle name="Normal 12" xfId="53"/>
    <cellStyle name="Normal 13" xfId="54"/>
    <cellStyle name="Normal 14" xfId="55"/>
    <cellStyle name="Normal 14 2" xfId="56"/>
    <cellStyle name="Normal 15" xfId="57"/>
    <cellStyle name="Normal 16" xfId="2"/>
    <cellStyle name="Normal 17" xfId="58"/>
    <cellStyle name="Normal 19" xfId="59"/>
    <cellStyle name="Normal 2" xfId="60"/>
    <cellStyle name="Normal 2 11" xfId="61"/>
    <cellStyle name="Normal 2 2" xfId="62"/>
    <cellStyle name="Normal 2 2 2" xfId="63"/>
    <cellStyle name="Normal 2 3" xfId="64"/>
    <cellStyle name="Normal 2 4" xfId="65"/>
    <cellStyle name="Normal 2 4 2" xfId="66"/>
    <cellStyle name="Normal 3" xfId="67"/>
    <cellStyle name="Normal 3 2" xfId="68"/>
    <cellStyle name="Normal 3 3" xfId="69"/>
    <cellStyle name="Normal 3 4" xfId="70"/>
    <cellStyle name="Normal 4" xfId="71"/>
    <cellStyle name="Normal 4 2" xfId="72"/>
    <cellStyle name="Normal 4 3" xfId="73"/>
    <cellStyle name="Normal 4 4" xfId="74"/>
    <cellStyle name="Normal 43" xfId="75"/>
    <cellStyle name="Normal 5" xfId="76"/>
    <cellStyle name="Normal 5 2" xfId="77"/>
    <cellStyle name="Normal 5 2 2" xfId="78"/>
    <cellStyle name="Normal 5 3" xfId="79"/>
    <cellStyle name="Normal 5 4" xfId="80"/>
    <cellStyle name="Normal 6" xfId="81"/>
    <cellStyle name="Normal 6 2" xfId="82"/>
    <cellStyle name="Normal 6 3" xfId="83"/>
    <cellStyle name="Normal 6 4" xfId="84"/>
    <cellStyle name="Normal 7" xfId="85"/>
    <cellStyle name="Normal 7 2" xfId="86"/>
    <cellStyle name="Normal 8" xfId="87"/>
    <cellStyle name="Normal 8 2" xfId="88"/>
    <cellStyle name="Normal 9" xfId="89"/>
    <cellStyle name="Normal 9 2" xfId="90"/>
    <cellStyle name="Percent 2" xfId="91"/>
    <cellStyle name="Percent 3" xfId="92"/>
    <cellStyle name="Pourcentage 2" xfId="93"/>
    <cellStyle name="Style 1" xfId="94"/>
    <cellStyle name="TableStyleLight1" xfId="95"/>
    <cellStyle name="Titre 1" xfId="96"/>
    <cellStyle name="Titre 1 1" xfId="97"/>
    <cellStyle name="Titre 1_ARTICLES DE BUREAU vf ok" xfId="98"/>
  </cellStyles>
  <dxfs count="0"/>
  <tableStyles count="0" defaultTableStyle="TableStyleMedium9" defaultPivotStyle="PivotStyleLight16"/>
  <colors>
    <mruColors>
      <color rgb="FFF8B6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Low/Content.IE5/PP3OL7LG/DM%20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rtg\prtg\Users\user\AppData\Local\Microsoft\Windows\Temporary%20Internet%20Files\Low\Content.IE5\PP3OL7LG\DM%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M communs "/>
      <sheetName val="DM Thoracoscopie"/>
      <sheetName val="Drains"/>
      <sheetName val="Sondes"/>
      <sheetName val="Objets de pansement"/>
      <sheetName val="Accessoires de médecine"/>
      <sheetName val="Fils de suture"/>
      <sheetName val="Hémostatiques chirurgicaux"/>
      <sheetName val="Bloc opératoire - Drappage"/>
      <sheetName val="Accessoires de pharmacie"/>
      <sheetName val="Nécessaire pour Biopsie"/>
      <sheetName val="Feuil3"/>
      <sheetName val="DM Cardiologie interventionnell"/>
      <sheetName val="DM d'urologie"/>
      <sheetName val="Divers"/>
      <sheetName val="DM de traumato"/>
      <sheetName val="Feuil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M communs "/>
      <sheetName val="DM Thoracoscopie"/>
      <sheetName val="Drains"/>
      <sheetName val="Sondes"/>
      <sheetName val="Objets de pansement"/>
      <sheetName val="Accessoires de médecine"/>
      <sheetName val="Fils de suture"/>
      <sheetName val="Hémostatiques chirurgicaux"/>
      <sheetName val="Bloc opératoire - Drappage"/>
      <sheetName val="Accessoires de pharmacie"/>
      <sheetName val="Nécessaire pour Biopsie"/>
      <sheetName val="Feuil3"/>
      <sheetName val="DM Cardiologie interventionnell"/>
      <sheetName val="DM d'urologie"/>
      <sheetName val="Divers"/>
      <sheetName val="DM de traumato"/>
      <sheetName val="Feuil2"/>
      <sheetName val="DM Endoscopie"/>
      <sheetName val="DM Hémodialyse"/>
      <sheetName val="Feui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3"/>
  <sheetViews>
    <sheetView tabSelected="1" workbookViewId="0">
      <selection activeCell="B10" sqref="B10"/>
    </sheetView>
  </sheetViews>
  <sheetFormatPr baseColWidth="10" defaultRowHeight="15"/>
  <cols>
    <col min="1" max="1" width="14.7109375" customWidth="1"/>
    <col min="2" max="2" width="64.42578125" customWidth="1"/>
    <col min="3" max="3" width="22.85546875" customWidth="1"/>
    <col min="4" max="4" width="21.28515625" customWidth="1"/>
    <col min="5" max="5" width="28.7109375" customWidth="1"/>
    <col min="6" max="6" width="45.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5.75">
      <c r="A9" s="11" t="s">
        <v>12</v>
      </c>
      <c r="B9" s="12"/>
      <c r="C9" s="12"/>
      <c r="D9" s="12"/>
      <c r="E9" s="12"/>
      <c r="F9" s="13"/>
    </row>
    <row r="10" spans="1:11" ht="141.75">
      <c r="A10" s="34" t="s">
        <v>7</v>
      </c>
      <c r="B10" s="9" t="s">
        <v>34</v>
      </c>
      <c r="C10" s="6" t="s">
        <v>1</v>
      </c>
      <c r="D10" s="8">
        <v>15</v>
      </c>
      <c r="E10" s="3"/>
      <c r="F10" s="1">
        <f>D10*E10</f>
        <v>0</v>
      </c>
    </row>
    <row r="11" spans="1:11" ht="15.75">
      <c r="A11" s="14" t="s">
        <v>8</v>
      </c>
      <c r="B11" s="15"/>
      <c r="C11" s="15"/>
      <c r="D11" s="15"/>
      <c r="E11" s="15"/>
      <c r="F11" s="4">
        <f>F10</f>
        <v>0</v>
      </c>
    </row>
    <row r="12" spans="1:11" ht="15.75">
      <c r="A12" s="14" t="s">
        <v>9</v>
      </c>
      <c r="B12" s="15"/>
      <c r="C12" s="15"/>
      <c r="D12" s="15"/>
      <c r="E12" s="15"/>
      <c r="F12" s="4">
        <f>F11*20%</f>
        <v>0</v>
      </c>
    </row>
    <row r="13" spans="1:11" ht="15.75">
      <c r="A13" s="14" t="s">
        <v>38</v>
      </c>
      <c r="B13" s="15"/>
      <c r="C13" s="15"/>
      <c r="D13" s="15"/>
      <c r="E13" s="15"/>
      <c r="F13" s="4">
        <f>F11+F12</f>
        <v>0</v>
      </c>
    </row>
  </sheetData>
  <mergeCells count="6">
    <mergeCell ref="A9:F9"/>
    <mergeCell ref="A11:E11"/>
    <mergeCell ref="A12:E12"/>
    <mergeCell ref="A13:E13"/>
    <mergeCell ref="A5:F7"/>
    <mergeCell ref="A4:F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3"/>
  <sheetViews>
    <sheetView workbookViewId="0">
      <selection sqref="A1:XFD1048576"/>
    </sheetView>
  </sheetViews>
  <sheetFormatPr baseColWidth="10" defaultRowHeight="15"/>
  <cols>
    <col min="1" max="1" width="9.7109375" customWidth="1"/>
    <col min="2" max="2" width="63.42578125" customWidth="1"/>
    <col min="3" max="3" width="19.42578125" customWidth="1"/>
    <col min="4" max="4" width="21.5703125" customWidth="1"/>
    <col min="5" max="5" width="34.7109375" customWidth="1"/>
    <col min="6" max="6" width="71.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6.5" thickBot="1">
      <c r="A9" s="11" t="s">
        <v>27</v>
      </c>
      <c r="B9" s="12"/>
      <c r="C9" s="12"/>
      <c r="D9" s="12"/>
      <c r="E9" s="12"/>
      <c r="F9" s="13"/>
    </row>
    <row r="10" spans="1:11" ht="152.25" customHeight="1" thickBot="1">
      <c r="A10" s="23" t="s">
        <v>7</v>
      </c>
      <c r="B10" s="22" t="s">
        <v>28</v>
      </c>
      <c r="C10" s="19" t="s">
        <v>1</v>
      </c>
      <c r="D10" s="28">
        <v>15</v>
      </c>
      <c r="E10" s="3"/>
      <c r="F10" s="1">
        <f>D10*E10</f>
        <v>0</v>
      </c>
    </row>
    <row r="11" spans="1:11" ht="15.75">
      <c r="A11" s="14" t="s">
        <v>8</v>
      </c>
      <c r="B11" s="15"/>
      <c r="C11" s="15"/>
      <c r="D11" s="15"/>
      <c r="E11" s="15"/>
      <c r="F11" s="4">
        <f>F10</f>
        <v>0</v>
      </c>
    </row>
    <row r="12" spans="1:11" ht="15.75">
      <c r="A12" s="14" t="s">
        <v>9</v>
      </c>
      <c r="B12" s="15"/>
      <c r="C12" s="15"/>
      <c r="D12" s="15"/>
      <c r="E12" s="15"/>
      <c r="F12" s="4">
        <f>F11*20%</f>
        <v>0</v>
      </c>
    </row>
    <row r="13" spans="1:11" ht="15.75">
      <c r="A13" s="14" t="s">
        <v>38</v>
      </c>
      <c r="B13" s="15"/>
      <c r="C13" s="15"/>
      <c r="D13" s="15"/>
      <c r="E13" s="15"/>
      <c r="F13" s="4">
        <f>F11+F12</f>
        <v>0</v>
      </c>
    </row>
  </sheetData>
  <mergeCells count="6">
    <mergeCell ref="A4:F4"/>
    <mergeCell ref="A5:F7"/>
    <mergeCell ref="A9:F9"/>
    <mergeCell ref="A11:E11"/>
    <mergeCell ref="A12:E12"/>
    <mergeCell ref="A13:E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3"/>
  <sheetViews>
    <sheetView topLeftCell="A4" workbookViewId="0">
      <selection activeCell="C10" sqref="C10"/>
    </sheetView>
  </sheetViews>
  <sheetFormatPr baseColWidth="10" defaultRowHeight="15"/>
  <cols>
    <col min="1" max="1" width="9.7109375" customWidth="1"/>
    <col min="2" max="2" width="63.42578125" customWidth="1"/>
    <col min="3" max="3" width="19.42578125" customWidth="1"/>
    <col min="4" max="4" width="21.5703125" customWidth="1"/>
    <col min="5" max="5" width="34.7109375" customWidth="1"/>
    <col min="6" max="6" width="71.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6.5" thickBot="1">
      <c r="A9" s="11" t="s">
        <v>29</v>
      </c>
      <c r="B9" s="12"/>
      <c r="C9" s="12"/>
      <c r="D9" s="12"/>
      <c r="E9" s="12"/>
      <c r="F9" s="13"/>
    </row>
    <row r="10" spans="1:11" ht="240" customHeight="1" thickBot="1">
      <c r="A10" s="23" t="s">
        <v>7</v>
      </c>
      <c r="B10" s="22" t="s">
        <v>40</v>
      </c>
      <c r="C10" s="19" t="s">
        <v>30</v>
      </c>
      <c r="D10" s="28">
        <v>130</v>
      </c>
      <c r="E10" s="3"/>
      <c r="F10" s="1">
        <f>D10*E10</f>
        <v>0</v>
      </c>
    </row>
    <row r="11" spans="1:11" ht="15.75">
      <c r="A11" s="14" t="s">
        <v>8</v>
      </c>
      <c r="B11" s="15"/>
      <c r="C11" s="15"/>
      <c r="D11" s="15"/>
      <c r="E11" s="15"/>
      <c r="F11" s="4">
        <f>F10</f>
        <v>0</v>
      </c>
    </row>
    <row r="12" spans="1:11" ht="15.75">
      <c r="A12" s="14" t="s">
        <v>9</v>
      </c>
      <c r="B12" s="15"/>
      <c r="C12" s="15"/>
      <c r="D12" s="15"/>
      <c r="E12" s="15"/>
      <c r="F12" s="4">
        <f>F11*20%</f>
        <v>0</v>
      </c>
    </row>
    <row r="13" spans="1:11" ht="15.75">
      <c r="A13" s="14" t="s">
        <v>38</v>
      </c>
      <c r="B13" s="15"/>
      <c r="C13" s="15"/>
      <c r="D13" s="15"/>
      <c r="E13" s="15"/>
      <c r="F13" s="4">
        <f>F11+F12</f>
        <v>0</v>
      </c>
    </row>
  </sheetData>
  <mergeCells count="6">
    <mergeCell ref="A4:F4"/>
    <mergeCell ref="A5:F7"/>
    <mergeCell ref="A9:F9"/>
    <mergeCell ref="A11:E11"/>
    <mergeCell ref="A12:E12"/>
    <mergeCell ref="A13:E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3"/>
  <sheetViews>
    <sheetView workbookViewId="0">
      <selection activeCell="E10" sqref="E10"/>
    </sheetView>
  </sheetViews>
  <sheetFormatPr baseColWidth="10" defaultRowHeight="15"/>
  <cols>
    <col min="1" max="1" width="9.7109375" customWidth="1"/>
    <col min="2" max="2" width="63.42578125" customWidth="1"/>
    <col min="3" max="3" width="19.42578125" customWidth="1"/>
    <col min="4" max="4" width="21.5703125" customWidth="1"/>
    <col min="5" max="5" width="34.7109375" customWidth="1"/>
    <col min="6" max="6" width="71.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6.5" thickBot="1">
      <c r="A9" s="11" t="s">
        <v>31</v>
      </c>
      <c r="B9" s="12"/>
      <c r="C9" s="12"/>
      <c r="D9" s="12"/>
      <c r="E9" s="12"/>
      <c r="F9" s="13"/>
    </row>
    <row r="10" spans="1:11" ht="240" customHeight="1" thickBot="1">
      <c r="A10" s="23" t="s">
        <v>7</v>
      </c>
      <c r="B10" s="30" t="s">
        <v>32</v>
      </c>
      <c r="C10" s="29" t="s">
        <v>30</v>
      </c>
      <c r="D10" s="21">
        <v>30</v>
      </c>
      <c r="E10" s="3"/>
      <c r="F10" s="1">
        <f>D10*E10</f>
        <v>0</v>
      </c>
    </row>
    <row r="11" spans="1:11" ht="15.75">
      <c r="A11" s="14" t="s">
        <v>8</v>
      </c>
      <c r="B11" s="15"/>
      <c r="C11" s="15"/>
      <c r="D11" s="15"/>
      <c r="E11" s="15"/>
      <c r="F11" s="4">
        <f>F10</f>
        <v>0</v>
      </c>
    </row>
    <row r="12" spans="1:11" ht="15.75">
      <c r="A12" s="14" t="s">
        <v>9</v>
      </c>
      <c r="B12" s="15"/>
      <c r="C12" s="15"/>
      <c r="D12" s="15"/>
      <c r="E12" s="15"/>
      <c r="F12" s="4">
        <f>F11*20%</f>
        <v>0</v>
      </c>
    </row>
    <row r="13" spans="1:11" ht="15.75">
      <c r="A13" s="14" t="s">
        <v>38</v>
      </c>
      <c r="B13" s="15"/>
      <c r="C13" s="15"/>
      <c r="D13" s="15"/>
      <c r="E13" s="15"/>
      <c r="F13" s="4">
        <f>F11+F12</f>
        <v>0</v>
      </c>
    </row>
  </sheetData>
  <mergeCells count="6">
    <mergeCell ref="A4:F4"/>
    <mergeCell ref="A5:F7"/>
    <mergeCell ref="A9:F9"/>
    <mergeCell ref="A11:E11"/>
    <mergeCell ref="A12:E12"/>
    <mergeCell ref="A13:E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3"/>
  <sheetViews>
    <sheetView workbookViewId="0">
      <selection activeCell="C16" sqref="C16"/>
    </sheetView>
  </sheetViews>
  <sheetFormatPr baseColWidth="10" defaultRowHeight="15"/>
  <cols>
    <col min="1" max="1" width="9.7109375" customWidth="1"/>
    <col min="2" max="2" width="63.42578125" customWidth="1"/>
    <col min="3" max="3" width="19.42578125" customWidth="1"/>
    <col min="4" max="4" width="21.5703125" customWidth="1"/>
    <col min="5" max="5" width="34.7109375" customWidth="1"/>
    <col min="6" max="6" width="71.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5.75">
      <c r="A9" s="11" t="s">
        <v>13</v>
      </c>
      <c r="B9" s="12"/>
      <c r="C9" s="12"/>
      <c r="D9" s="12"/>
      <c r="E9" s="12"/>
      <c r="F9" s="13"/>
    </row>
    <row r="10" spans="1:11" ht="126.75" customHeight="1">
      <c r="A10" s="34" t="s">
        <v>7</v>
      </c>
      <c r="B10" s="9" t="s">
        <v>35</v>
      </c>
      <c r="C10" s="6" t="s">
        <v>1</v>
      </c>
      <c r="D10" s="8">
        <v>15</v>
      </c>
      <c r="E10" s="3"/>
      <c r="F10" s="1">
        <f>D10*E10</f>
        <v>0</v>
      </c>
    </row>
    <row r="11" spans="1:11" ht="15.75">
      <c r="A11" s="14" t="s">
        <v>8</v>
      </c>
      <c r="B11" s="15"/>
      <c r="C11" s="15"/>
      <c r="D11" s="15"/>
      <c r="E11" s="15"/>
      <c r="F11" s="4">
        <f>F10</f>
        <v>0</v>
      </c>
    </row>
    <row r="12" spans="1:11" ht="15.75">
      <c r="A12" s="14" t="s">
        <v>9</v>
      </c>
      <c r="B12" s="15"/>
      <c r="C12" s="15"/>
      <c r="D12" s="15"/>
      <c r="E12" s="15"/>
      <c r="F12" s="4">
        <f>F11*20%</f>
        <v>0</v>
      </c>
    </row>
    <row r="13" spans="1:11" ht="15.75">
      <c r="A13" s="14" t="s">
        <v>38</v>
      </c>
      <c r="B13" s="15"/>
      <c r="C13" s="15"/>
      <c r="D13" s="15"/>
      <c r="E13" s="15"/>
      <c r="F13" s="4">
        <f>F11+F12</f>
        <v>0</v>
      </c>
    </row>
  </sheetData>
  <mergeCells count="6">
    <mergeCell ref="A9:F9"/>
    <mergeCell ref="A11:E11"/>
    <mergeCell ref="A12:E12"/>
    <mergeCell ref="A13:E13"/>
    <mergeCell ref="A5:F7"/>
    <mergeCell ref="A4:F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3"/>
  <sheetViews>
    <sheetView workbookViewId="0">
      <selection activeCell="C17" sqref="C17"/>
    </sheetView>
  </sheetViews>
  <sheetFormatPr baseColWidth="10" defaultRowHeight="15"/>
  <cols>
    <col min="1" max="1" width="9.7109375" customWidth="1"/>
    <col min="2" max="2" width="63.42578125" customWidth="1"/>
    <col min="3" max="3" width="19.42578125" customWidth="1"/>
    <col min="4" max="4" width="21.5703125" customWidth="1"/>
    <col min="5" max="5" width="34.7109375" customWidth="1"/>
    <col min="6" max="6" width="71.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5.75">
      <c r="A9" s="11" t="s">
        <v>14</v>
      </c>
      <c r="B9" s="12"/>
      <c r="C9" s="12"/>
      <c r="D9" s="12"/>
      <c r="E9" s="12"/>
      <c r="F9" s="13"/>
    </row>
    <row r="10" spans="1:11" ht="126.75" customHeight="1">
      <c r="A10" s="34" t="s">
        <v>7</v>
      </c>
      <c r="B10" s="9" t="s">
        <v>36</v>
      </c>
      <c r="C10" s="6" t="s">
        <v>1</v>
      </c>
      <c r="D10" s="8">
        <v>25</v>
      </c>
      <c r="E10" s="3"/>
      <c r="F10" s="1">
        <f>D10*E10</f>
        <v>0</v>
      </c>
    </row>
    <row r="11" spans="1:11" ht="15.75">
      <c r="A11" s="14" t="s">
        <v>8</v>
      </c>
      <c r="B11" s="15"/>
      <c r="C11" s="15"/>
      <c r="D11" s="15"/>
      <c r="E11" s="15"/>
      <c r="F11" s="4">
        <f>F10</f>
        <v>0</v>
      </c>
    </row>
    <row r="12" spans="1:11" ht="15.75">
      <c r="A12" s="14" t="s">
        <v>9</v>
      </c>
      <c r="B12" s="15"/>
      <c r="C12" s="15"/>
      <c r="D12" s="15"/>
      <c r="E12" s="15"/>
      <c r="F12" s="4">
        <f>F11*20%</f>
        <v>0</v>
      </c>
    </row>
    <row r="13" spans="1:11" ht="15.75">
      <c r="A13" s="14" t="s">
        <v>38</v>
      </c>
      <c r="B13" s="15"/>
      <c r="C13" s="15"/>
      <c r="D13" s="15"/>
      <c r="E13" s="15"/>
      <c r="F13" s="4">
        <f>F11+F12</f>
        <v>0</v>
      </c>
    </row>
  </sheetData>
  <mergeCells count="6">
    <mergeCell ref="A4:F4"/>
    <mergeCell ref="A5:F7"/>
    <mergeCell ref="A9:F9"/>
    <mergeCell ref="A11:E11"/>
    <mergeCell ref="A12:E12"/>
    <mergeCell ref="A13:E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3"/>
  <sheetViews>
    <sheetView workbookViewId="0">
      <selection activeCell="A12" sqref="A12:E12"/>
    </sheetView>
  </sheetViews>
  <sheetFormatPr baseColWidth="10" defaultRowHeight="15"/>
  <cols>
    <col min="1" max="1" width="9.7109375" customWidth="1"/>
    <col min="2" max="2" width="63.42578125" customWidth="1"/>
    <col min="3" max="3" width="19.42578125" customWidth="1"/>
    <col min="4" max="4" width="21.5703125" customWidth="1"/>
    <col min="5" max="5" width="34.7109375" customWidth="1"/>
    <col min="6" max="6" width="71.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5.75">
      <c r="A9" s="11" t="s">
        <v>15</v>
      </c>
      <c r="B9" s="12"/>
      <c r="C9" s="12"/>
      <c r="D9" s="12"/>
      <c r="E9" s="12"/>
      <c r="F9" s="13"/>
    </row>
    <row r="10" spans="1:11" ht="126.75" customHeight="1">
      <c r="A10" s="34" t="s">
        <v>7</v>
      </c>
      <c r="B10" s="9" t="s">
        <v>37</v>
      </c>
      <c r="C10" s="6" t="s">
        <v>1</v>
      </c>
      <c r="D10" s="8">
        <v>25</v>
      </c>
      <c r="E10" s="3"/>
      <c r="F10" s="1">
        <f>D10*E10</f>
        <v>0</v>
      </c>
    </row>
    <row r="11" spans="1:11" ht="15.75">
      <c r="A11" s="14" t="s">
        <v>8</v>
      </c>
      <c r="B11" s="15"/>
      <c r="C11" s="15"/>
      <c r="D11" s="15"/>
      <c r="E11" s="15"/>
      <c r="F11" s="4">
        <f>F10</f>
        <v>0</v>
      </c>
    </row>
    <row r="12" spans="1:11" ht="15.75">
      <c r="A12" s="14" t="s">
        <v>9</v>
      </c>
      <c r="B12" s="15"/>
      <c r="C12" s="15"/>
      <c r="D12" s="15"/>
      <c r="E12" s="15"/>
      <c r="F12" s="4">
        <f>F11*20%</f>
        <v>0</v>
      </c>
    </row>
    <row r="13" spans="1:11" ht="15.75">
      <c r="A13" s="14" t="s">
        <v>38</v>
      </c>
      <c r="B13" s="15"/>
      <c r="C13" s="15"/>
      <c r="D13" s="15"/>
      <c r="E13" s="15"/>
      <c r="F13" s="4">
        <f>F11+F12</f>
        <v>0</v>
      </c>
    </row>
  </sheetData>
  <mergeCells count="6">
    <mergeCell ref="A4:F4"/>
    <mergeCell ref="A5:F7"/>
    <mergeCell ref="A9:F9"/>
    <mergeCell ref="A11:E11"/>
    <mergeCell ref="A12:E12"/>
    <mergeCell ref="A13:E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3"/>
  <sheetViews>
    <sheetView workbookViewId="0">
      <selection sqref="A1:XFD1048576"/>
    </sheetView>
  </sheetViews>
  <sheetFormatPr baseColWidth="10" defaultRowHeight="15"/>
  <cols>
    <col min="1" max="1" width="9.7109375" customWidth="1"/>
    <col min="2" max="2" width="63.42578125" customWidth="1"/>
    <col min="3" max="3" width="19.42578125" customWidth="1"/>
    <col min="4" max="4" width="21.5703125" customWidth="1"/>
    <col min="5" max="5" width="34.7109375" customWidth="1"/>
    <col min="6" max="6" width="71.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6.5" thickBot="1">
      <c r="A9" s="11" t="s">
        <v>16</v>
      </c>
      <c r="B9" s="12"/>
      <c r="C9" s="12"/>
      <c r="D9" s="12"/>
      <c r="E9" s="12"/>
      <c r="F9" s="13"/>
    </row>
    <row r="10" spans="1:11" ht="135.75" customHeight="1" thickBot="1">
      <c r="A10" s="34" t="s">
        <v>7</v>
      </c>
      <c r="B10" s="18" t="s">
        <v>17</v>
      </c>
      <c r="C10" s="19" t="s">
        <v>1</v>
      </c>
      <c r="D10" s="20">
        <v>6</v>
      </c>
      <c r="E10" s="3"/>
      <c r="F10" s="1">
        <f>D10*E10</f>
        <v>0</v>
      </c>
    </row>
    <row r="11" spans="1:11" ht="15.75">
      <c r="A11" s="14" t="s">
        <v>8</v>
      </c>
      <c r="B11" s="15"/>
      <c r="C11" s="15"/>
      <c r="D11" s="15"/>
      <c r="E11" s="15"/>
      <c r="F11" s="4">
        <f>F10</f>
        <v>0</v>
      </c>
    </row>
    <row r="12" spans="1:11" ht="15.75">
      <c r="A12" s="14" t="s">
        <v>9</v>
      </c>
      <c r="B12" s="15"/>
      <c r="C12" s="15"/>
      <c r="D12" s="15"/>
      <c r="E12" s="15"/>
      <c r="F12" s="4">
        <f>F11*20%</f>
        <v>0</v>
      </c>
    </row>
    <row r="13" spans="1:11" ht="15.75">
      <c r="A13" s="14" t="s">
        <v>38</v>
      </c>
      <c r="B13" s="15"/>
      <c r="C13" s="15"/>
      <c r="D13" s="15"/>
      <c r="E13" s="15"/>
      <c r="F13" s="4">
        <f>F11+F12</f>
        <v>0</v>
      </c>
    </row>
  </sheetData>
  <mergeCells count="6">
    <mergeCell ref="A4:F4"/>
    <mergeCell ref="A5:F7"/>
    <mergeCell ref="A9:F9"/>
    <mergeCell ref="A11:E11"/>
    <mergeCell ref="A12:E12"/>
    <mergeCell ref="A13:E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3"/>
  <sheetViews>
    <sheetView workbookViewId="0">
      <selection sqref="A1:XFD1048576"/>
    </sheetView>
  </sheetViews>
  <sheetFormatPr baseColWidth="10" defaultRowHeight="15"/>
  <cols>
    <col min="1" max="1" width="9.7109375" customWidth="1"/>
    <col min="2" max="2" width="63.42578125" customWidth="1"/>
    <col min="3" max="3" width="19.42578125" customWidth="1"/>
    <col min="4" max="4" width="21.5703125" customWidth="1"/>
    <col min="5" max="5" width="34.7109375" customWidth="1"/>
    <col min="6" max="6" width="71.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6.5" thickBot="1">
      <c r="A9" s="11" t="s">
        <v>18</v>
      </c>
      <c r="B9" s="12"/>
      <c r="C9" s="12"/>
      <c r="D9" s="12"/>
      <c r="E9" s="12"/>
      <c r="F9" s="13"/>
    </row>
    <row r="10" spans="1:11" ht="135.75" customHeight="1" thickBot="1">
      <c r="A10" s="34" t="s">
        <v>7</v>
      </c>
      <c r="B10" s="18" t="s">
        <v>19</v>
      </c>
      <c r="C10" s="19" t="s">
        <v>1</v>
      </c>
      <c r="D10" s="20">
        <v>4</v>
      </c>
      <c r="E10" s="3"/>
      <c r="F10" s="1">
        <f>D10*E10</f>
        <v>0</v>
      </c>
    </row>
    <row r="11" spans="1:11" ht="15.75">
      <c r="A11" s="14" t="s">
        <v>8</v>
      </c>
      <c r="B11" s="15"/>
      <c r="C11" s="15"/>
      <c r="D11" s="15"/>
      <c r="E11" s="15"/>
      <c r="F11" s="4">
        <f>F10</f>
        <v>0</v>
      </c>
    </row>
    <row r="12" spans="1:11" ht="15.75">
      <c r="A12" s="14" t="s">
        <v>9</v>
      </c>
      <c r="B12" s="15"/>
      <c r="C12" s="15"/>
      <c r="D12" s="15"/>
      <c r="E12" s="15"/>
      <c r="F12" s="4">
        <f>F11*20%</f>
        <v>0</v>
      </c>
    </row>
    <row r="13" spans="1:11" ht="15.75">
      <c r="A13" s="14" t="s">
        <v>38</v>
      </c>
      <c r="B13" s="15"/>
      <c r="C13" s="15"/>
      <c r="D13" s="15"/>
      <c r="E13" s="15"/>
      <c r="F13" s="4">
        <f>F11+F12</f>
        <v>0</v>
      </c>
    </row>
  </sheetData>
  <mergeCells count="6">
    <mergeCell ref="A4:F4"/>
    <mergeCell ref="A5:F7"/>
    <mergeCell ref="A9:F9"/>
    <mergeCell ref="A11:E11"/>
    <mergeCell ref="A12:E12"/>
    <mergeCell ref="A13:E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3"/>
  <sheetViews>
    <sheetView workbookViewId="0">
      <selection sqref="A1:XFD1048576"/>
    </sheetView>
  </sheetViews>
  <sheetFormatPr baseColWidth="10" defaultRowHeight="15"/>
  <cols>
    <col min="1" max="1" width="9.7109375" customWidth="1"/>
    <col min="2" max="2" width="63.42578125" customWidth="1"/>
    <col min="3" max="3" width="19.42578125" customWidth="1"/>
    <col min="4" max="4" width="21.5703125" customWidth="1"/>
    <col min="5" max="5" width="34.7109375" customWidth="1"/>
    <col min="6" max="6" width="71.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6.5" thickBot="1">
      <c r="A9" s="11" t="s">
        <v>20</v>
      </c>
      <c r="B9" s="12"/>
      <c r="C9" s="12"/>
      <c r="D9" s="12"/>
      <c r="E9" s="12"/>
      <c r="F9" s="13"/>
    </row>
    <row r="10" spans="1:11" ht="234.75" customHeight="1" thickBot="1">
      <c r="A10" s="34" t="s">
        <v>7</v>
      </c>
      <c r="B10" s="18" t="s">
        <v>39</v>
      </c>
      <c r="C10" s="19" t="s">
        <v>1</v>
      </c>
      <c r="D10" s="20">
        <v>10</v>
      </c>
      <c r="E10" s="3"/>
      <c r="F10" s="1">
        <f>D10*E10</f>
        <v>0</v>
      </c>
    </row>
    <row r="11" spans="1:11" ht="15.75">
      <c r="A11" s="14" t="s">
        <v>8</v>
      </c>
      <c r="B11" s="15"/>
      <c r="C11" s="15"/>
      <c r="D11" s="15"/>
      <c r="E11" s="15"/>
      <c r="F11" s="4">
        <f>F10</f>
        <v>0</v>
      </c>
    </row>
    <row r="12" spans="1:11" ht="15.75">
      <c r="A12" s="14" t="s">
        <v>9</v>
      </c>
      <c r="B12" s="15"/>
      <c r="C12" s="15"/>
      <c r="D12" s="15"/>
      <c r="E12" s="15"/>
      <c r="F12" s="4">
        <f>F11*20%</f>
        <v>0</v>
      </c>
    </row>
    <row r="13" spans="1:11" ht="15.75">
      <c r="A13" s="14" t="s">
        <v>38</v>
      </c>
      <c r="B13" s="15"/>
      <c r="C13" s="15"/>
      <c r="D13" s="15"/>
      <c r="E13" s="15"/>
      <c r="F13" s="4">
        <f>F11+F12</f>
        <v>0</v>
      </c>
    </row>
  </sheetData>
  <mergeCells count="6">
    <mergeCell ref="A4:F4"/>
    <mergeCell ref="A5:F7"/>
    <mergeCell ref="A9:F9"/>
    <mergeCell ref="A11:E11"/>
    <mergeCell ref="A12:E12"/>
    <mergeCell ref="A13:E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4"/>
  <sheetViews>
    <sheetView topLeftCell="A2" workbookViewId="0">
      <selection activeCell="C11" sqref="C11"/>
    </sheetView>
  </sheetViews>
  <sheetFormatPr baseColWidth="10" defaultRowHeight="15"/>
  <cols>
    <col min="1" max="1" width="9.7109375" customWidth="1"/>
    <col min="2" max="2" width="63.42578125" customWidth="1"/>
    <col min="3" max="3" width="19.42578125" customWidth="1"/>
    <col min="4" max="4" width="21.5703125" customWidth="1"/>
    <col min="5" max="5" width="34.7109375" customWidth="1"/>
    <col min="6" max="6" width="71.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6.5" thickBot="1">
      <c r="A9" s="11" t="s">
        <v>21</v>
      </c>
      <c r="B9" s="12"/>
      <c r="C9" s="12"/>
      <c r="D9" s="12"/>
      <c r="E9" s="12"/>
      <c r="F9" s="13"/>
    </row>
    <row r="10" spans="1:11" ht="108.75" customHeight="1" thickBot="1">
      <c r="A10" s="23" t="s">
        <v>5</v>
      </c>
      <c r="B10" s="24" t="s">
        <v>22</v>
      </c>
      <c r="C10" s="19" t="s">
        <v>1</v>
      </c>
      <c r="D10" s="25">
        <v>10</v>
      </c>
      <c r="E10" s="3"/>
      <c r="F10" s="1">
        <f>D10*E10</f>
        <v>0</v>
      </c>
    </row>
    <row r="11" spans="1:11" ht="90.75" customHeight="1" thickBot="1">
      <c r="A11" s="23" t="s">
        <v>6</v>
      </c>
      <c r="B11" s="26" t="s">
        <v>23</v>
      </c>
      <c r="C11" s="19" t="s">
        <v>1</v>
      </c>
      <c r="D11" s="27">
        <v>5</v>
      </c>
      <c r="E11" s="37"/>
      <c r="F11" s="1"/>
    </row>
    <row r="12" spans="1:11" ht="15.75">
      <c r="A12" s="14" t="s">
        <v>8</v>
      </c>
      <c r="B12" s="15"/>
      <c r="C12" s="15"/>
      <c r="D12" s="15"/>
      <c r="E12" s="15"/>
      <c r="F12" s="4">
        <f>F10</f>
        <v>0</v>
      </c>
    </row>
    <row r="13" spans="1:11" ht="15.75">
      <c r="A13" s="14" t="s">
        <v>9</v>
      </c>
      <c r="B13" s="15"/>
      <c r="C13" s="15"/>
      <c r="D13" s="15"/>
      <c r="E13" s="15"/>
      <c r="F13" s="4">
        <f>F12*20%</f>
        <v>0</v>
      </c>
    </row>
    <row r="14" spans="1:11" ht="15.75">
      <c r="A14" s="14" t="s">
        <v>38</v>
      </c>
      <c r="B14" s="15"/>
      <c r="C14" s="15"/>
      <c r="D14" s="15"/>
      <c r="E14" s="15"/>
      <c r="F14" s="4">
        <f>F12+F13</f>
        <v>0</v>
      </c>
    </row>
  </sheetData>
  <mergeCells count="6">
    <mergeCell ref="A4:F4"/>
    <mergeCell ref="A5:F7"/>
    <mergeCell ref="A9:F9"/>
    <mergeCell ref="A12:E12"/>
    <mergeCell ref="A13:E13"/>
    <mergeCell ref="A14:E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4"/>
  <sheetViews>
    <sheetView workbookViewId="0">
      <selection sqref="A1:XFD1048576"/>
    </sheetView>
  </sheetViews>
  <sheetFormatPr baseColWidth="10" defaultRowHeight="15"/>
  <cols>
    <col min="1" max="1" width="9.7109375" customWidth="1"/>
    <col min="2" max="2" width="63.42578125" customWidth="1"/>
    <col min="3" max="3" width="19.42578125" customWidth="1"/>
    <col min="4" max="4" width="21.5703125" customWidth="1"/>
    <col min="5" max="5" width="34.7109375" customWidth="1"/>
    <col min="6" max="6" width="71.85546875" customWidth="1"/>
  </cols>
  <sheetData>
    <row r="4" spans="1:11" ht="20.25">
      <c r="A4" s="10" t="s">
        <v>11</v>
      </c>
      <c r="B4" s="10"/>
      <c r="C4" s="10"/>
      <c r="D4" s="10"/>
      <c r="E4" s="10"/>
      <c r="F4" s="10"/>
      <c r="G4" s="16"/>
      <c r="H4" s="16"/>
      <c r="I4" s="16"/>
      <c r="J4" s="16"/>
      <c r="K4" s="16"/>
    </row>
    <row r="5" spans="1:11" ht="15" customHeight="1">
      <c r="A5" s="31" t="s">
        <v>33</v>
      </c>
      <c r="B5" s="32"/>
      <c r="C5" s="32"/>
      <c r="D5" s="32"/>
      <c r="E5" s="32"/>
      <c r="F5" s="32"/>
      <c r="G5" s="17"/>
      <c r="H5" s="17"/>
      <c r="I5" s="17"/>
      <c r="J5" s="17"/>
      <c r="K5" s="17"/>
    </row>
    <row r="6" spans="1:11" ht="15" customHeight="1">
      <c r="A6" s="31"/>
      <c r="B6" s="32"/>
      <c r="C6" s="32"/>
      <c r="D6" s="32"/>
      <c r="E6" s="32"/>
      <c r="F6" s="32"/>
      <c r="G6" s="17"/>
      <c r="H6" s="17"/>
      <c r="I6" s="17"/>
      <c r="J6" s="17"/>
      <c r="K6" s="17"/>
    </row>
    <row r="7" spans="1:11" ht="15" customHeight="1">
      <c r="A7" s="35"/>
      <c r="B7" s="36"/>
      <c r="C7" s="36"/>
      <c r="D7" s="36"/>
      <c r="E7" s="36"/>
      <c r="F7" s="36"/>
      <c r="G7" s="17"/>
      <c r="H7" s="17"/>
      <c r="I7" s="17"/>
      <c r="J7" s="17"/>
      <c r="K7" s="17"/>
    </row>
    <row r="8" spans="1:11" ht="15.75">
      <c r="A8" s="2" t="s">
        <v>0</v>
      </c>
      <c r="B8" s="2" t="s">
        <v>10</v>
      </c>
      <c r="C8" s="5" t="s">
        <v>1</v>
      </c>
      <c r="D8" s="7" t="s">
        <v>2</v>
      </c>
      <c r="E8" s="33" t="s">
        <v>3</v>
      </c>
      <c r="F8" s="2" t="s">
        <v>4</v>
      </c>
    </row>
    <row r="9" spans="1:11" ht="16.5" thickBot="1">
      <c r="A9" s="11" t="s">
        <v>24</v>
      </c>
      <c r="B9" s="12"/>
      <c r="C9" s="12"/>
      <c r="D9" s="12"/>
      <c r="E9" s="12"/>
      <c r="F9" s="13"/>
    </row>
    <row r="10" spans="1:11" ht="72.75" customHeight="1" thickBot="1">
      <c r="A10" s="23" t="s">
        <v>5</v>
      </c>
      <c r="B10" s="24" t="s">
        <v>25</v>
      </c>
      <c r="C10" s="19" t="s">
        <v>1</v>
      </c>
      <c r="D10" s="25">
        <v>5</v>
      </c>
      <c r="E10" s="3"/>
      <c r="F10" s="1">
        <f>D10*E10</f>
        <v>0</v>
      </c>
    </row>
    <row r="11" spans="1:11" ht="90.75" customHeight="1" thickBot="1">
      <c r="A11" s="23" t="s">
        <v>6</v>
      </c>
      <c r="B11" s="26" t="s">
        <v>26</v>
      </c>
      <c r="C11" s="19" t="s">
        <v>1</v>
      </c>
      <c r="D11" s="27">
        <v>20</v>
      </c>
      <c r="E11" s="37"/>
      <c r="F11" s="1"/>
    </row>
    <row r="12" spans="1:11" ht="15.75">
      <c r="A12" s="14" t="s">
        <v>8</v>
      </c>
      <c r="B12" s="15"/>
      <c r="C12" s="15"/>
      <c r="D12" s="15"/>
      <c r="E12" s="15"/>
      <c r="F12" s="4">
        <f>F10</f>
        <v>0</v>
      </c>
    </row>
    <row r="13" spans="1:11" ht="15.75">
      <c r="A13" s="14" t="s">
        <v>9</v>
      </c>
      <c r="B13" s="15"/>
      <c r="C13" s="15"/>
      <c r="D13" s="15"/>
      <c r="E13" s="15"/>
      <c r="F13" s="4">
        <f>F12*20%</f>
        <v>0</v>
      </c>
    </row>
    <row r="14" spans="1:11" ht="15.75">
      <c r="A14" s="14" t="s">
        <v>38</v>
      </c>
      <c r="B14" s="15"/>
      <c r="C14" s="15"/>
      <c r="D14" s="15"/>
      <c r="E14" s="15"/>
      <c r="F14" s="4">
        <f>F12+F13</f>
        <v>0</v>
      </c>
    </row>
  </sheetData>
  <mergeCells count="6">
    <mergeCell ref="A4:F4"/>
    <mergeCell ref="A5:F7"/>
    <mergeCell ref="A9:F9"/>
    <mergeCell ref="A12:E12"/>
    <mergeCell ref="A13:E13"/>
    <mergeCell ref="A14:E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LOT 1</vt:lpstr>
      <vt:lpstr>LOT 2</vt:lpstr>
      <vt:lpstr>LOT 3</vt:lpstr>
      <vt:lpstr>lot 4</vt:lpstr>
      <vt:lpstr>lot 5</vt:lpstr>
      <vt:lpstr>lot 6</vt:lpstr>
      <vt:lpstr>lot 7</vt:lpstr>
      <vt:lpstr>lot 8</vt:lpstr>
      <vt:lpstr>lot 9</vt:lpstr>
      <vt:lpstr>lot 10</vt:lpstr>
      <vt:lpstr>lot 11</vt:lpstr>
      <vt:lpstr>lot 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CHU-OUJDA12</dc:creator>
  <cp:lastModifiedBy>sara</cp:lastModifiedBy>
  <cp:lastPrinted>2023-02-23T16:12:15Z</cp:lastPrinted>
  <dcterms:created xsi:type="dcterms:W3CDTF">2022-11-16T11:09:56Z</dcterms:created>
  <dcterms:modified xsi:type="dcterms:W3CDTF">2023-06-09T10:51:06Z</dcterms:modified>
</cp:coreProperties>
</file>